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6153c5e18d1d47c0/Рабочий стол/"/>
    </mc:Choice>
  </mc:AlternateContent>
  <xr:revisionPtr revIDLastSave="230" documentId="11_AD4DF75460589B3ACB72848D0F9974D45ADEDD9D" xr6:coauthVersionLast="47" xr6:coauthVersionMax="47" xr10:uidLastSave="{9D4DBE52-E033-42DF-95E7-7D396A7C0770}"/>
  <bookViews>
    <workbookView xWindow="-108" yWindow="-108" windowWidth="23256" windowHeight="1389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D16" i="1"/>
  <c r="C17" i="1" s="1"/>
  <c r="C16" i="1"/>
  <c r="A5" i="1"/>
  <c r="A6" i="1" s="1"/>
  <c r="A7" i="1" s="1"/>
  <c r="A8" i="1" s="1"/>
  <c r="A9" i="1" s="1"/>
  <c r="A10" i="1" s="1"/>
  <c r="A11" i="1" s="1"/>
  <c r="A12" i="1" s="1"/>
  <c r="A13" i="1" s="1"/>
  <c r="A14" i="1" s="1"/>
  <c r="E17" i="1" l="1"/>
</calcChain>
</file>

<file path=xl/sharedStrings.xml><?xml version="1.0" encoding="utf-8"?>
<sst xmlns="http://schemas.openxmlformats.org/spreadsheetml/2006/main" count="23" uniqueCount="21">
  <si>
    <t>Установка/заделка закладных элементов водоподготовки и аттракционов бассейна</t>
  </si>
  <si>
    <t>Устройство железобетонной конструкции чаши бассейна (установка опалубки, армирование, бетонирование)</t>
  </si>
  <si>
    <t>Выравнивание чаши бассейна оштукатуриванием с добавлением полимерных добавок</t>
  </si>
  <si>
    <t>ОРИЕНТИРОВОЧНЫЕ ЦЕНЫ НА СТРОИТЕЛЬСТВО БАССЕЙНА</t>
  </si>
  <si>
    <t>материалы, руб.</t>
  </si>
  <si>
    <t>работы, руб.</t>
  </si>
  <si>
    <t>Наименование</t>
  </si>
  <si>
    <t>№             п/п</t>
  </si>
  <si>
    <t>Внутренняя гидроизоляция чаши бассейна полимерцементным составом</t>
  </si>
  <si>
    <t>Проведение гидростатических испытаний чаши бассейна на водонепроницаемость</t>
  </si>
  <si>
    <t>Облицовка чаши бассейна керамогранитом/керамической плиткой/мозаичной смальтой</t>
  </si>
  <si>
    <t>Затирка межплиточных швов полимерцементным составом</t>
  </si>
  <si>
    <t>Накладные и транспортные расходы</t>
  </si>
  <si>
    <t>ВСЕГО ПО БАССЕЙНУ:</t>
  </si>
  <si>
    <t>Расходные материалы, расходный инструмент, амортизация инструмента</t>
  </si>
  <si>
    <t>ВАЖНО!</t>
  </si>
  <si>
    <r>
      <t>Проектирование бассейна</t>
    </r>
    <r>
      <rPr>
        <sz val="10"/>
        <color theme="1"/>
        <rFont val="Aptos"/>
        <family val="2"/>
        <charset val="1"/>
      </rPr>
      <t>*</t>
    </r>
  </si>
  <si>
    <r>
      <t>Прокладка закладных трубопроводов, кабелей, установка гильз</t>
    </r>
    <r>
      <rPr>
        <sz val="10"/>
        <color theme="1"/>
        <rFont val="Aptos"/>
        <family val="2"/>
        <charset val="1"/>
      </rPr>
      <t>*</t>
    </r>
  </si>
  <si>
    <t>Переливной бассейн 10,0*4,0*1,4-1,6м</t>
  </si>
  <si>
    <t>Скиммерный бассейн 10,0*4,0*1,4-1,6м</t>
  </si>
  <si>
    <t>Приведенные выше цены - ориентировочные и не являются офертой; актуальные цены зависят от выбора марки и производителя материалов, а также условий поставок. Все цены не включают НДС (20%).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</si>
</sst>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₽&quot;"/>
    <numFmt numFmtId="165" formatCode="#,##0.0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ptos"/>
      <family val="2"/>
      <charset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wrapText="1"/>
    </xf>
    <xf numFmtId="164" fontId="4" fillId="0" borderId="2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/>
    <xf numFmtId="165" fontId="2" fillId="0" borderId="14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3" fillId="0" borderId="17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right"/>
    </xf>
    <xf numFmtId="0" fontId="6" fillId="0" borderId="0" xfId="0" applyFont="1" applyAlignment="1">
      <alignment wrapText="1"/>
    </xf>
    <xf numFmtId="0" fontId="2" fillId="0" borderId="1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A16" sqref="A16"/>
    </sheetView>
  </sheetViews>
  <sheetFormatPr defaultRowHeight="14.4" x14ac:dyDescent="0.3"/>
  <cols>
    <col min="1" max="1" width="4.6640625" customWidth="1"/>
    <col min="2" max="2" width="55.5546875" customWidth="1"/>
    <col min="3" max="3" width="17.44140625" customWidth="1"/>
    <col min="4" max="4" width="17.77734375" customWidth="1"/>
    <col min="5" max="5" width="17.5546875" customWidth="1"/>
    <col min="6" max="6" width="18.44140625" customWidth="1"/>
  </cols>
  <sheetData>
    <row r="1" spans="1:6" ht="18.600000000000001" customHeight="1" thickBot="1" x14ac:dyDescent="0.35">
      <c r="A1" s="17" t="s">
        <v>3</v>
      </c>
      <c r="B1" s="18"/>
      <c r="C1" s="18"/>
      <c r="D1" s="18"/>
      <c r="E1" s="18"/>
      <c r="F1" s="18"/>
    </row>
    <row r="2" spans="1:6" ht="16.8" customHeight="1" x14ac:dyDescent="0.3">
      <c r="A2" s="25" t="s">
        <v>7</v>
      </c>
      <c r="B2" s="27" t="s">
        <v>6</v>
      </c>
      <c r="C2" s="23" t="s">
        <v>18</v>
      </c>
      <c r="D2" s="24"/>
      <c r="E2" s="23" t="s">
        <v>19</v>
      </c>
      <c r="F2" s="24"/>
    </row>
    <row r="3" spans="1:6" ht="17.399999999999999" customHeight="1" thickBot="1" x14ac:dyDescent="0.35">
      <c r="A3" s="26"/>
      <c r="B3" s="28"/>
      <c r="C3" s="5" t="s">
        <v>4</v>
      </c>
      <c r="D3" s="9" t="s">
        <v>5</v>
      </c>
      <c r="E3" s="5" t="s">
        <v>4</v>
      </c>
      <c r="F3" s="9" t="s">
        <v>5</v>
      </c>
    </row>
    <row r="4" spans="1:6" x14ac:dyDescent="0.3">
      <c r="A4" s="2">
        <v>1</v>
      </c>
      <c r="B4" s="3" t="s">
        <v>16</v>
      </c>
      <c r="C4" s="11"/>
      <c r="D4" s="12">
        <v>80000</v>
      </c>
      <c r="E4" s="11"/>
      <c r="F4" s="12">
        <v>120000</v>
      </c>
    </row>
    <row r="5" spans="1:6" ht="27" x14ac:dyDescent="0.3">
      <c r="A5" s="4">
        <f>A4+1</f>
        <v>2</v>
      </c>
      <c r="B5" s="1" t="s">
        <v>1</v>
      </c>
      <c r="C5" s="13">
        <v>975300</v>
      </c>
      <c r="D5" s="14">
        <v>795300</v>
      </c>
      <c r="E5" s="13">
        <v>859860</v>
      </c>
      <c r="F5" s="14">
        <v>731870</v>
      </c>
    </row>
    <row r="6" spans="1:6" ht="27" x14ac:dyDescent="0.3">
      <c r="A6" s="4">
        <f t="shared" ref="A6:A14" si="0">A5+1</f>
        <v>3</v>
      </c>
      <c r="B6" s="1" t="s">
        <v>17</v>
      </c>
      <c r="C6" s="13"/>
      <c r="D6" s="14">
        <v>75000</v>
      </c>
      <c r="E6" s="13"/>
      <c r="F6" s="14">
        <v>50000</v>
      </c>
    </row>
    <row r="7" spans="1:6" ht="27" x14ac:dyDescent="0.3">
      <c r="A7" s="4">
        <f t="shared" si="0"/>
        <v>4</v>
      </c>
      <c r="B7" s="1" t="s">
        <v>2</v>
      </c>
      <c r="C7" s="13">
        <v>530294</v>
      </c>
      <c r="D7" s="14">
        <v>508208</v>
      </c>
      <c r="E7" s="13">
        <v>450132</v>
      </c>
      <c r="F7" s="14">
        <v>387675</v>
      </c>
    </row>
    <row r="8" spans="1:6" ht="27" x14ac:dyDescent="0.3">
      <c r="A8" s="4">
        <f t="shared" si="0"/>
        <v>5</v>
      </c>
      <c r="B8" s="1" t="s">
        <v>0</v>
      </c>
      <c r="C8" s="13">
        <v>190408</v>
      </c>
      <c r="D8" s="14">
        <v>372736</v>
      </c>
      <c r="E8" s="13">
        <v>92938</v>
      </c>
      <c r="F8" s="14">
        <v>183680</v>
      </c>
    </row>
    <row r="9" spans="1:6" ht="27" x14ac:dyDescent="0.3">
      <c r="A9" s="4">
        <f t="shared" si="0"/>
        <v>6</v>
      </c>
      <c r="B9" s="1" t="s">
        <v>8</v>
      </c>
      <c r="C9" s="13">
        <v>523424</v>
      </c>
      <c r="D9" s="14">
        <v>389545</v>
      </c>
      <c r="E9" s="13">
        <v>396824</v>
      </c>
      <c r="F9" s="14">
        <v>280380</v>
      </c>
    </row>
    <row r="10" spans="1:6" ht="27" x14ac:dyDescent="0.3">
      <c r="A10" s="4">
        <f t="shared" si="0"/>
        <v>7</v>
      </c>
      <c r="B10" s="1" t="s">
        <v>9</v>
      </c>
      <c r="C10" s="13"/>
      <c r="D10" s="14">
        <v>30000</v>
      </c>
      <c r="E10" s="13"/>
      <c r="F10" s="14">
        <v>30000</v>
      </c>
    </row>
    <row r="11" spans="1:6" ht="27" x14ac:dyDescent="0.3">
      <c r="A11" s="4">
        <f t="shared" si="0"/>
        <v>8</v>
      </c>
      <c r="B11" s="1" t="s">
        <v>10</v>
      </c>
      <c r="C11" s="13">
        <v>604200</v>
      </c>
      <c r="D11" s="14">
        <v>683827</v>
      </c>
      <c r="E11" s="13">
        <v>505640</v>
      </c>
      <c r="F11" s="14">
        <v>443424</v>
      </c>
    </row>
    <row r="12" spans="1:6" x14ac:dyDescent="0.3">
      <c r="A12" s="4">
        <f t="shared" si="0"/>
        <v>9</v>
      </c>
      <c r="B12" s="1" t="s">
        <v>11</v>
      </c>
      <c r="C12" s="13">
        <v>54730</v>
      </c>
      <c r="D12" s="14">
        <v>145356</v>
      </c>
      <c r="E12" s="13">
        <v>46310</v>
      </c>
      <c r="F12" s="14">
        <v>121584</v>
      </c>
    </row>
    <row r="13" spans="1:6" ht="27" x14ac:dyDescent="0.3">
      <c r="A13" s="4">
        <f t="shared" si="0"/>
        <v>10</v>
      </c>
      <c r="B13" s="1" t="s">
        <v>14</v>
      </c>
      <c r="C13" s="13">
        <v>148650</v>
      </c>
      <c r="D13" s="14"/>
      <c r="E13" s="13">
        <v>126200</v>
      </c>
      <c r="F13" s="14"/>
    </row>
    <row r="14" spans="1:6" ht="15" thickBot="1" x14ac:dyDescent="0.35">
      <c r="A14" s="5">
        <f t="shared" si="0"/>
        <v>11</v>
      </c>
      <c r="B14" s="6" t="s">
        <v>12</v>
      </c>
      <c r="C14" s="15"/>
      <c r="D14" s="16">
        <v>502900</v>
      </c>
      <c r="E14" s="15"/>
      <c r="F14" s="16">
        <v>381620</v>
      </c>
    </row>
    <row r="15" spans="1:6" ht="4.2" customHeight="1" thickBot="1" x14ac:dyDescent="0.35"/>
    <row r="16" spans="1:6" ht="15" thickBot="1" x14ac:dyDescent="0.35">
      <c r="B16" s="21" t="s">
        <v>13</v>
      </c>
      <c r="C16" s="7">
        <f>SUM(C4:C14)</f>
        <v>3027006</v>
      </c>
      <c r="D16" s="8">
        <f>SUM(D4:D14)</f>
        <v>3582872</v>
      </c>
      <c r="E16" s="7">
        <f>SUM(E4:E14)</f>
        <v>2477904</v>
      </c>
      <c r="F16" s="7">
        <f>SUM(F4:F14)</f>
        <v>2730233</v>
      </c>
    </row>
    <row r="17" spans="2:6" ht="19.2" customHeight="1" thickBot="1" x14ac:dyDescent="0.35">
      <c r="B17" s="21"/>
      <c r="C17" s="19">
        <f>C16+D16</f>
        <v>6609878</v>
      </c>
      <c r="D17" s="20"/>
      <c r="E17" s="19">
        <f>E16+F16</f>
        <v>5208137</v>
      </c>
      <c r="F17" s="20"/>
    </row>
    <row r="19" spans="2:6" x14ac:dyDescent="0.3">
      <c r="B19" s="10" t="s">
        <v>15</v>
      </c>
    </row>
    <row r="20" spans="2:6" ht="30.6" customHeight="1" x14ac:dyDescent="0.3">
      <c r="B20" s="22" t="s">
        <v>20</v>
      </c>
      <c r="C20" s="22"/>
      <c r="D20" s="22"/>
      <c r="E20" s="22"/>
      <c r="F20" s="22"/>
    </row>
  </sheetData>
  <mergeCells count="9">
    <mergeCell ref="A1:F1"/>
    <mergeCell ref="E17:F17"/>
    <mergeCell ref="C17:D17"/>
    <mergeCell ref="B16:B17"/>
    <mergeCell ref="B20:F20"/>
    <mergeCell ref="C2:D2"/>
    <mergeCell ref="E2:F2"/>
    <mergeCell ref="A2:A3"/>
    <mergeCell ref="B2:B3"/>
  </mergeCells>
  <pageMargins left="0.59055118110236227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Кича</dc:creator>
  <cp:lastModifiedBy>Виталий Кича</cp:lastModifiedBy>
  <dcterms:created xsi:type="dcterms:W3CDTF">2015-06-05T18:19:34Z</dcterms:created>
  <dcterms:modified xsi:type="dcterms:W3CDTF">2025-05-05T14:54:17Z</dcterms:modified>
</cp:coreProperties>
</file>